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приложение 2016-2017" sheetId="1" r:id="rId1"/>
  </sheets>
  <definedNames>
    <definedName name="_xlnm.Print_Titles" localSheetId="0">'приложение 2016-2017'!$4:$7</definedName>
    <definedName name="_xlnm.Print_Area" localSheetId="0">'приложение 2016-2017'!$A$1:$H$53</definedName>
  </definedNames>
  <calcPr calcId="152511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H8" i="1"/>
  <c r="G8" i="1"/>
  <c r="D53" i="1"/>
  <c r="E53" i="1"/>
  <c r="C53" i="1"/>
  <c r="D51" i="1"/>
  <c r="E51" i="1"/>
  <c r="H51" i="1"/>
  <c r="H53" i="1" s="1"/>
  <c r="C51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G51" i="1" l="1"/>
  <c r="G53" i="1" s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F51" i="1" l="1"/>
  <c r="F53" i="1" s="1"/>
</calcChain>
</file>

<file path=xl/sharedStrings.xml><?xml version="1.0" encoding="utf-8"?>
<sst xmlns="http://schemas.openxmlformats.org/spreadsheetml/2006/main" count="61" uniqueCount="57">
  <si>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</si>
  <si>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</si>
  <si>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</si>
  <si>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</si>
  <si>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</si>
  <si>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</si>
  <si>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</si>
  <si>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</si>
  <si>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</si>
  <si>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</si>
  <si>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</si>
  <si>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</si>
  <si>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</si>
  <si>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</si>
  <si>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</si>
  <si>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</si>
  <si>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</si>
  <si>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</si>
  <si>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</si>
  <si>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</si>
  <si>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</si>
  <si>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</si>
  <si>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</si>
  <si>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</si>
  <si>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</si>
  <si>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</si>
  <si>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</si>
  <si>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</si>
  <si>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</si>
  <si>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</si>
  <si>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</si>
  <si>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</si>
  <si>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</si>
  <si>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</si>
  <si>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</si>
  <si>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</si>
  <si>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</si>
  <si>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</si>
  <si>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</si>
  <si>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</si>
  <si>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</si>
  <si>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</si>
  <si>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</si>
  <si>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</si>
  <si>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</si>
  <si>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</si>
  <si>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</si>
  <si>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</si>
  <si>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</si>
  <si>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</si>
  <si>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</si>
  <si>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</si>
  <si>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</si>
  <si>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>2016 год</t>
  </si>
  <si>
    <t>2017 год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</si>
  <si>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плановый период 2016 и 2017 годов
</t>
  </si>
  <si>
    <r>
      <t>Приложение 39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2015 год и на плановый период 2016 и 2017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</si>
</sst>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" fillId="0" borderId="0"/>
    <xf numFmtId="0" fontId="12" fillId="0" borderId="0"/>
    <xf numFmtId="0" fontId="1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5"/>
    <xf numFmtId="0" fontId="5" fillId="0" borderId="0" xfId="5" applyFont="1" applyFill="1"/>
    <xf numFmtId="0" fontId="1" fillId="0" borderId="0" xfId="5" applyFill="1"/>
    <xf numFmtId="0" fontId="1" fillId="0" borderId="0" xfId="5" applyAlignment="1"/>
    <xf numFmtId="0" fontId="7" fillId="0" borderId="1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top" wrapText="1"/>
    </xf>
    <xf numFmtId="0" fontId="1" fillId="0" borderId="0" xfId="5" applyFont="1" applyAlignment="1"/>
    <xf numFmtId="0" fontId="7" fillId="0" borderId="1" xfId="5" applyFont="1" applyBorder="1" applyAlignment="1">
      <alignment horizontal="center"/>
    </xf>
    <xf numFmtId="0" fontId="9" fillId="0" borderId="1" xfId="5" applyFont="1" applyBorder="1"/>
    <xf numFmtId="0" fontId="7" fillId="2" borderId="1" xfId="5" applyFont="1" applyFill="1" applyBorder="1" applyAlignment="1">
      <alignment horizontal="center"/>
    </xf>
    <xf numFmtId="0" fontId="9" fillId="2" borderId="1" xfId="5" applyFont="1" applyFill="1" applyBorder="1"/>
    <xf numFmtId="0" fontId="1" fillId="2" borderId="0" xfId="5" applyFill="1"/>
    <xf numFmtId="0" fontId="10" fillId="0" borderId="1" xfId="5" applyFont="1" applyBorder="1"/>
    <xf numFmtId="164" fontId="11" fillId="0" borderId="1" xfId="7" applyNumberFormat="1" applyFont="1" applyBorder="1" applyAlignment="1">
      <alignment horizontal="right" indent="1"/>
    </xf>
    <xf numFmtId="0" fontId="11" fillId="0" borderId="1" xfId="5" applyFont="1" applyBorder="1"/>
    <xf numFmtId="0" fontId="10" fillId="0" borderId="1" xfId="5" applyFont="1" applyFill="1" applyBorder="1" applyAlignment="1">
      <alignment vertical="center"/>
    </xf>
    <xf numFmtId="0" fontId="7" fillId="0" borderId="0" xfId="5" applyFont="1"/>
    <xf numFmtId="0" fontId="13" fillId="0" borderId="0" xfId="4" applyFont="1"/>
    <xf numFmtId="164" fontId="7" fillId="0" borderId="0" xfId="5" applyNumberFormat="1" applyFont="1"/>
    <xf numFmtId="0" fontId="5" fillId="0" borderId="0" xfId="5" applyFont="1"/>
    <xf numFmtId="0" fontId="16" fillId="0" borderId="0" xfId="5" applyFont="1" applyAlignment="1">
      <alignment horizontal="right"/>
    </xf>
    <xf numFmtId="0" fontId="8" fillId="0" borderId="1" xfId="5" applyFont="1" applyFill="1" applyBorder="1" applyAlignment="1">
      <alignment horizontal="center" vertical="center"/>
    </xf>
    <xf numFmtId="164" fontId="17" fillId="0" borderId="1" xfId="7" applyNumberFormat="1" applyFont="1" applyBorder="1" applyAlignment="1">
      <alignment horizontal="right" indent="1"/>
    </xf>
    <xf numFmtId="164" fontId="18" fillId="0" borderId="1" xfId="7" applyNumberFormat="1" applyFont="1" applyBorder="1" applyAlignment="1">
      <alignment horizontal="right" indent="1"/>
    </xf>
    <xf numFmtId="0" fontId="3" fillId="0" borderId="0" xfId="5" applyFont="1" applyAlignment="1">
      <alignment horizontal="right" wrapText="1"/>
    </xf>
    <xf numFmtId="0" fontId="4" fillId="0" borderId="0" xfId="5" applyFont="1" applyFill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6"/>
  <sheetViews>
    <sheetView tabSelected="1" view="pageBreakPreview" topLeftCell="A7" zoomScaleNormal="100" zoomScaleSheetLayoutView="100" workbookViewId="0">
      <selection activeCell="D17" sqref="D17"/>
    </sheetView>
  </sheetViews>
  <sheetFormatPr defaultRowHeight="12.75" x14ac:dyDescent="0.2"/>
  <cols>
    <col min="1" max="1" width="6.140625" style="1" customWidth="1"/>
    <col min="2" max="2" width="29.140625" style="22" customWidth="1"/>
    <col min="3" max="3" width="17.42578125" style="1" customWidth="1"/>
    <col min="4" max="5" width="21.5703125" style="1" customWidth="1"/>
    <col min="6" max="6" width="16.42578125" style="1" customWidth="1"/>
    <col min="7" max="7" width="21" style="1" customWidth="1"/>
    <col min="8" max="8" width="19.28515625" style="1" customWidth="1"/>
    <col min="9" max="16384" width="9.140625" style="1"/>
  </cols>
  <sheetData>
    <row r="1" spans="1:8" ht="79.5" customHeight="1" x14ac:dyDescent="0.25">
      <c r="A1" s="27" t="s">
        <v>56</v>
      </c>
      <c r="B1" s="27"/>
      <c r="C1" s="27"/>
      <c r="D1" s="27"/>
      <c r="E1" s="27"/>
      <c r="F1" s="27"/>
      <c r="G1" s="27"/>
      <c r="H1" s="27"/>
    </row>
    <row r="2" spans="1:8" ht="65.25" customHeight="1" x14ac:dyDescent="0.2">
      <c r="A2" s="28" t="s">
        <v>55</v>
      </c>
      <c r="B2" s="28"/>
      <c r="C2" s="28"/>
      <c r="D2" s="28"/>
      <c r="E2" s="28"/>
      <c r="F2" s="28"/>
      <c r="G2" s="28"/>
      <c r="H2" s="28"/>
    </row>
    <row r="3" spans="1:8" ht="15" x14ac:dyDescent="0.25">
      <c r="B3" s="2"/>
      <c r="C3" s="3"/>
      <c r="D3" s="3"/>
      <c r="H3" s="23" t="s">
        <v>0</v>
      </c>
    </row>
    <row r="4" spans="1:8" s="4" customFormat="1" ht="18" customHeight="1" x14ac:dyDescent="0.2">
      <c r="A4" s="30" t="s">
        <v>1</v>
      </c>
      <c r="B4" s="33" t="s">
        <v>2</v>
      </c>
      <c r="C4" s="29" t="s">
        <v>53</v>
      </c>
      <c r="D4" s="29"/>
      <c r="E4" s="29"/>
      <c r="F4" s="29" t="s">
        <v>54</v>
      </c>
      <c r="G4" s="29"/>
      <c r="H4" s="29"/>
    </row>
    <row r="5" spans="1:8" s="4" customFormat="1" ht="18" customHeight="1" x14ac:dyDescent="0.2">
      <c r="A5" s="31"/>
      <c r="B5" s="34"/>
      <c r="C5" s="29" t="s">
        <v>3</v>
      </c>
      <c r="D5" s="29" t="s">
        <v>4</v>
      </c>
      <c r="E5" s="29"/>
      <c r="F5" s="29" t="s">
        <v>3</v>
      </c>
      <c r="G5" s="29" t="s">
        <v>4</v>
      </c>
      <c r="H5" s="29"/>
    </row>
    <row r="6" spans="1:8" s="4" customFormat="1" ht="60" x14ac:dyDescent="0.2">
      <c r="A6" s="32"/>
      <c r="B6" s="35"/>
      <c r="C6" s="29"/>
      <c r="D6" s="5" t="s">
        <v>5</v>
      </c>
      <c r="E6" s="5" t="s">
        <v>6</v>
      </c>
      <c r="F6" s="29"/>
      <c r="G6" s="5" t="s">
        <v>5</v>
      </c>
      <c r="H6" s="5" t="s">
        <v>6</v>
      </c>
    </row>
    <row r="7" spans="1:8" s="9" customFormat="1" ht="15.75" customHeight="1" x14ac:dyDescent="0.2">
      <c r="A7" s="6">
        <v>1</v>
      </c>
      <c r="B7" s="7">
        <v>2</v>
      </c>
      <c r="C7" s="24">
        <v>3</v>
      </c>
      <c r="D7" s="8">
        <v>4</v>
      </c>
      <c r="E7" s="8">
        <v>5</v>
      </c>
      <c r="F7" s="24">
        <v>6</v>
      </c>
      <c r="G7" s="8">
        <v>7</v>
      </c>
      <c r="H7" s="8">
        <v>8</v>
      </c>
    </row>
    <row r="8" spans="1:8" ht="15.75" x14ac:dyDescent="0.25">
      <c r="A8" s="10">
        <v>1</v>
      </c>
      <c r="B8" s="11" t="s">
        <v>7</v>
      </c>
      <c r="C8" s="25">
        <f>D8+E8</f>
        <v>92859</v>
      </c>
      <c r="D8" s="25">
        <v>88762</v>
      </c>
      <c r="E8" s="25">
        <v>4097</v>
      </c>
      <c r="F8" s="25">
        <f>G8+H8</f>
        <v>92859</v>
      </c>
      <c r="G8" s="25">
        <f>D8</f>
        <v>88762</v>
      </c>
      <c r="H8" s="25">
        <f>E8</f>
        <v>4097</v>
      </c>
    </row>
    <row r="9" spans="1:8" ht="15.75" x14ac:dyDescent="0.25">
      <c r="A9" s="10">
        <f t="shared" ref="A9:A47" si="0">A8+1</f>
        <v>2</v>
      </c>
      <c r="B9" s="11" t="s">
        <v>8</v>
      </c>
      <c r="C9" s="25">
        <f t="shared" ref="C9:C50" si="1">D9+E9</f>
        <v>87947</v>
      </c>
      <c r="D9" s="25">
        <v>83295</v>
      </c>
      <c r="E9" s="25">
        <v>4652</v>
      </c>
      <c r="F9" s="25">
        <f t="shared" ref="F9:F50" si="2">G9+H9</f>
        <v>87947</v>
      </c>
      <c r="G9" s="25">
        <f t="shared" ref="G9:G50" si="3">D9</f>
        <v>83295</v>
      </c>
      <c r="H9" s="25">
        <f t="shared" ref="H9:H50" si="4">E9</f>
        <v>4652</v>
      </c>
    </row>
    <row r="10" spans="1:8" ht="15.75" x14ac:dyDescent="0.25">
      <c r="A10" s="10">
        <f t="shared" si="0"/>
        <v>3</v>
      </c>
      <c r="B10" s="11" t="s">
        <v>9</v>
      </c>
      <c r="C10" s="25">
        <f t="shared" si="1"/>
        <v>122816</v>
      </c>
      <c r="D10" s="25">
        <v>117398</v>
      </c>
      <c r="E10" s="25">
        <v>5418</v>
      </c>
      <c r="F10" s="25">
        <f t="shared" si="2"/>
        <v>122816</v>
      </c>
      <c r="G10" s="25">
        <f t="shared" si="3"/>
        <v>117398</v>
      </c>
      <c r="H10" s="25">
        <f t="shared" si="4"/>
        <v>5418</v>
      </c>
    </row>
    <row r="11" spans="1:8" ht="15.75" x14ac:dyDescent="0.25">
      <c r="A11" s="10">
        <f t="shared" si="0"/>
        <v>4</v>
      </c>
      <c r="B11" s="11" t="s">
        <v>10</v>
      </c>
      <c r="C11" s="25">
        <f t="shared" si="1"/>
        <v>739528</v>
      </c>
      <c r="D11" s="25">
        <v>706902</v>
      </c>
      <c r="E11" s="25">
        <v>32626</v>
      </c>
      <c r="F11" s="25">
        <f t="shared" si="2"/>
        <v>739528</v>
      </c>
      <c r="G11" s="25">
        <f t="shared" si="3"/>
        <v>706902</v>
      </c>
      <c r="H11" s="25">
        <f t="shared" si="4"/>
        <v>32626</v>
      </c>
    </row>
    <row r="12" spans="1:8" ht="15.75" x14ac:dyDescent="0.25">
      <c r="A12" s="10">
        <f t="shared" si="0"/>
        <v>5</v>
      </c>
      <c r="B12" s="11" t="s">
        <v>11</v>
      </c>
      <c r="C12" s="25">
        <f t="shared" si="1"/>
        <v>87935</v>
      </c>
      <c r="D12" s="25">
        <v>83840</v>
      </c>
      <c r="E12" s="25">
        <v>4095</v>
      </c>
      <c r="F12" s="25">
        <f t="shared" si="2"/>
        <v>87935</v>
      </c>
      <c r="G12" s="25">
        <f t="shared" si="3"/>
        <v>83840</v>
      </c>
      <c r="H12" s="25">
        <f t="shared" si="4"/>
        <v>4095</v>
      </c>
    </row>
    <row r="13" spans="1:8" ht="15.75" x14ac:dyDescent="0.25">
      <c r="A13" s="10">
        <f t="shared" si="0"/>
        <v>6</v>
      </c>
      <c r="B13" s="11" t="s">
        <v>12</v>
      </c>
      <c r="C13" s="25">
        <f t="shared" si="1"/>
        <v>16486</v>
      </c>
      <c r="D13" s="25">
        <v>15674</v>
      </c>
      <c r="E13" s="25">
        <v>812</v>
      </c>
      <c r="F13" s="25">
        <f t="shared" si="2"/>
        <v>16486</v>
      </c>
      <c r="G13" s="25">
        <f t="shared" si="3"/>
        <v>15674</v>
      </c>
      <c r="H13" s="25">
        <f t="shared" si="4"/>
        <v>812</v>
      </c>
    </row>
    <row r="14" spans="1:8" ht="15.75" x14ac:dyDescent="0.25">
      <c r="A14" s="10">
        <f t="shared" si="0"/>
        <v>7</v>
      </c>
      <c r="B14" s="11" t="s">
        <v>13</v>
      </c>
      <c r="C14" s="25">
        <f t="shared" si="1"/>
        <v>44781</v>
      </c>
      <c r="D14" s="25">
        <v>42318</v>
      </c>
      <c r="E14" s="25">
        <v>2463</v>
      </c>
      <c r="F14" s="25">
        <f t="shared" si="2"/>
        <v>44781</v>
      </c>
      <c r="G14" s="25">
        <f t="shared" si="3"/>
        <v>42318</v>
      </c>
      <c r="H14" s="25">
        <f t="shared" si="4"/>
        <v>2463</v>
      </c>
    </row>
    <row r="15" spans="1:8" ht="15.75" x14ac:dyDescent="0.25">
      <c r="A15" s="10">
        <f t="shared" si="0"/>
        <v>8</v>
      </c>
      <c r="B15" s="11" t="s">
        <v>14</v>
      </c>
      <c r="C15" s="25">
        <f t="shared" si="1"/>
        <v>10268</v>
      </c>
      <c r="D15" s="25">
        <v>9815</v>
      </c>
      <c r="E15" s="25">
        <v>453</v>
      </c>
      <c r="F15" s="25">
        <f t="shared" si="2"/>
        <v>10268</v>
      </c>
      <c r="G15" s="25">
        <f t="shared" si="3"/>
        <v>9815</v>
      </c>
      <c r="H15" s="25">
        <f t="shared" si="4"/>
        <v>453</v>
      </c>
    </row>
    <row r="16" spans="1:8" ht="15.75" x14ac:dyDescent="0.25">
      <c r="A16" s="10">
        <f t="shared" si="0"/>
        <v>9</v>
      </c>
      <c r="B16" s="11" t="s">
        <v>15</v>
      </c>
      <c r="C16" s="25">
        <f t="shared" si="1"/>
        <v>57956</v>
      </c>
      <c r="D16" s="25">
        <v>54781</v>
      </c>
      <c r="E16" s="25">
        <v>3175</v>
      </c>
      <c r="F16" s="25">
        <f t="shared" si="2"/>
        <v>57956</v>
      </c>
      <c r="G16" s="25">
        <f t="shared" si="3"/>
        <v>54781</v>
      </c>
      <c r="H16" s="25">
        <f t="shared" si="4"/>
        <v>3175</v>
      </c>
    </row>
    <row r="17" spans="1:8" ht="15.75" x14ac:dyDescent="0.25">
      <c r="A17" s="10">
        <f t="shared" si="0"/>
        <v>10</v>
      </c>
      <c r="B17" s="11" t="s">
        <v>16</v>
      </c>
      <c r="C17" s="25">
        <f t="shared" si="1"/>
        <v>14049</v>
      </c>
      <c r="D17" s="25">
        <v>13340</v>
      </c>
      <c r="E17" s="25">
        <v>709</v>
      </c>
      <c r="F17" s="25">
        <f t="shared" si="2"/>
        <v>14049</v>
      </c>
      <c r="G17" s="25">
        <f t="shared" si="3"/>
        <v>13340</v>
      </c>
      <c r="H17" s="25">
        <f t="shared" si="4"/>
        <v>709</v>
      </c>
    </row>
    <row r="18" spans="1:8" ht="15.75" x14ac:dyDescent="0.25">
      <c r="A18" s="10">
        <f t="shared" si="0"/>
        <v>11</v>
      </c>
      <c r="B18" s="11" t="s">
        <v>17</v>
      </c>
      <c r="C18" s="25">
        <f t="shared" si="1"/>
        <v>24181</v>
      </c>
      <c r="D18" s="25">
        <v>22876</v>
      </c>
      <c r="E18" s="25">
        <v>1305</v>
      </c>
      <c r="F18" s="25">
        <f t="shared" si="2"/>
        <v>24181</v>
      </c>
      <c r="G18" s="25">
        <f t="shared" si="3"/>
        <v>22876</v>
      </c>
      <c r="H18" s="25">
        <f t="shared" si="4"/>
        <v>1305</v>
      </c>
    </row>
    <row r="19" spans="1:8" ht="15.75" x14ac:dyDescent="0.25">
      <c r="A19" s="10">
        <f t="shared" si="0"/>
        <v>12</v>
      </c>
      <c r="B19" s="11" t="s">
        <v>18</v>
      </c>
      <c r="C19" s="25">
        <f t="shared" si="1"/>
        <v>4055</v>
      </c>
      <c r="D19" s="25">
        <v>3856</v>
      </c>
      <c r="E19" s="25">
        <v>199</v>
      </c>
      <c r="F19" s="25">
        <f t="shared" si="2"/>
        <v>4055</v>
      </c>
      <c r="G19" s="25">
        <f t="shared" si="3"/>
        <v>3856</v>
      </c>
      <c r="H19" s="25">
        <f t="shared" si="4"/>
        <v>199</v>
      </c>
    </row>
    <row r="20" spans="1:8" ht="15.75" x14ac:dyDescent="0.25">
      <c r="A20" s="10">
        <f t="shared" si="0"/>
        <v>13</v>
      </c>
      <c r="B20" s="11" t="s">
        <v>19</v>
      </c>
      <c r="C20" s="25">
        <f t="shared" si="1"/>
        <v>24189</v>
      </c>
      <c r="D20" s="25">
        <v>22963</v>
      </c>
      <c r="E20" s="25">
        <v>1226</v>
      </c>
      <c r="F20" s="25">
        <f t="shared" si="2"/>
        <v>24189</v>
      </c>
      <c r="G20" s="25">
        <f t="shared" si="3"/>
        <v>22963</v>
      </c>
      <c r="H20" s="25">
        <f t="shared" si="4"/>
        <v>1226</v>
      </c>
    </row>
    <row r="21" spans="1:8" ht="15.75" x14ac:dyDescent="0.25">
      <c r="A21" s="10">
        <f t="shared" si="0"/>
        <v>14</v>
      </c>
      <c r="B21" s="11" t="s">
        <v>20</v>
      </c>
      <c r="C21" s="25">
        <f t="shared" si="1"/>
        <v>24910</v>
      </c>
      <c r="D21" s="25">
        <v>23811</v>
      </c>
      <c r="E21" s="25">
        <v>1099</v>
      </c>
      <c r="F21" s="25">
        <f t="shared" si="2"/>
        <v>24910</v>
      </c>
      <c r="G21" s="25">
        <f t="shared" si="3"/>
        <v>23811</v>
      </c>
      <c r="H21" s="25">
        <f t="shared" si="4"/>
        <v>1099</v>
      </c>
    </row>
    <row r="22" spans="1:8" ht="15.75" x14ac:dyDescent="0.25">
      <c r="A22" s="10">
        <f t="shared" si="0"/>
        <v>15</v>
      </c>
      <c r="B22" s="11" t="s">
        <v>21</v>
      </c>
      <c r="C22" s="25">
        <f t="shared" si="1"/>
        <v>57080</v>
      </c>
      <c r="D22" s="25">
        <v>54047</v>
      </c>
      <c r="E22" s="25">
        <v>3033</v>
      </c>
      <c r="F22" s="25">
        <f t="shared" si="2"/>
        <v>57080</v>
      </c>
      <c r="G22" s="25">
        <f t="shared" si="3"/>
        <v>54047</v>
      </c>
      <c r="H22" s="25">
        <f t="shared" si="4"/>
        <v>3033</v>
      </c>
    </row>
    <row r="23" spans="1:8" ht="15.75" x14ac:dyDescent="0.25">
      <c r="A23" s="10">
        <f t="shared" si="0"/>
        <v>16</v>
      </c>
      <c r="B23" s="11" t="s">
        <v>22</v>
      </c>
      <c r="C23" s="25">
        <f t="shared" si="1"/>
        <v>27221</v>
      </c>
      <c r="D23" s="25">
        <v>25914</v>
      </c>
      <c r="E23" s="25">
        <v>1307</v>
      </c>
      <c r="F23" s="25">
        <f t="shared" si="2"/>
        <v>27221</v>
      </c>
      <c r="G23" s="25">
        <f t="shared" si="3"/>
        <v>25914</v>
      </c>
      <c r="H23" s="25">
        <f t="shared" si="4"/>
        <v>1307</v>
      </c>
    </row>
    <row r="24" spans="1:8" ht="15.75" x14ac:dyDescent="0.25">
      <c r="A24" s="10">
        <f t="shared" si="0"/>
        <v>17</v>
      </c>
      <c r="B24" s="11" t="s">
        <v>23</v>
      </c>
      <c r="C24" s="25">
        <f t="shared" si="1"/>
        <v>41113</v>
      </c>
      <c r="D24" s="25">
        <v>38801</v>
      </c>
      <c r="E24" s="25">
        <v>2312</v>
      </c>
      <c r="F24" s="25">
        <f t="shared" si="2"/>
        <v>41113</v>
      </c>
      <c r="G24" s="25">
        <f t="shared" si="3"/>
        <v>38801</v>
      </c>
      <c r="H24" s="25">
        <f t="shared" si="4"/>
        <v>2312</v>
      </c>
    </row>
    <row r="25" spans="1:8" s="14" customFormat="1" ht="15.75" x14ac:dyDescent="0.25">
      <c r="A25" s="12">
        <f t="shared" si="0"/>
        <v>18</v>
      </c>
      <c r="B25" s="13" t="s">
        <v>24</v>
      </c>
      <c r="C25" s="25">
        <f t="shared" si="1"/>
        <v>8429</v>
      </c>
      <c r="D25" s="25">
        <v>7977</v>
      </c>
      <c r="E25" s="25">
        <v>452</v>
      </c>
      <c r="F25" s="25">
        <f t="shared" si="2"/>
        <v>8429</v>
      </c>
      <c r="G25" s="25">
        <f t="shared" si="3"/>
        <v>7977</v>
      </c>
      <c r="H25" s="25">
        <f t="shared" si="4"/>
        <v>452</v>
      </c>
    </row>
    <row r="26" spans="1:8" s="14" customFormat="1" ht="15.75" x14ac:dyDescent="0.25">
      <c r="A26" s="12">
        <f t="shared" si="0"/>
        <v>19</v>
      </c>
      <c r="B26" s="13" t="s">
        <v>25</v>
      </c>
      <c r="C26" s="25">
        <f t="shared" si="1"/>
        <v>6217</v>
      </c>
      <c r="D26" s="25">
        <v>5943</v>
      </c>
      <c r="E26" s="25">
        <v>274</v>
      </c>
      <c r="F26" s="25">
        <f t="shared" si="2"/>
        <v>6217</v>
      </c>
      <c r="G26" s="25">
        <f t="shared" si="3"/>
        <v>5943</v>
      </c>
      <c r="H26" s="25">
        <f t="shared" si="4"/>
        <v>274</v>
      </c>
    </row>
    <row r="27" spans="1:8" s="14" customFormat="1" ht="15.75" x14ac:dyDescent="0.25">
      <c r="A27" s="12">
        <f t="shared" si="0"/>
        <v>20</v>
      </c>
      <c r="B27" s="13" t="s">
        <v>26</v>
      </c>
      <c r="C27" s="25">
        <f t="shared" si="1"/>
        <v>162135</v>
      </c>
      <c r="D27" s="25">
        <v>154982</v>
      </c>
      <c r="E27" s="25">
        <v>7153</v>
      </c>
      <c r="F27" s="25">
        <f t="shared" si="2"/>
        <v>162135</v>
      </c>
      <c r="G27" s="25">
        <f t="shared" si="3"/>
        <v>154982</v>
      </c>
      <c r="H27" s="25">
        <f t="shared" si="4"/>
        <v>7153</v>
      </c>
    </row>
    <row r="28" spans="1:8" s="14" customFormat="1" ht="15.75" x14ac:dyDescent="0.25">
      <c r="A28" s="12">
        <f t="shared" si="0"/>
        <v>21</v>
      </c>
      <c r="B28" s="13" t="s">
        <v>27</v>
      </c>
      <c r="C28" s="25">
        <f t="shared" si="1"/>
        <v>13294</v>
      </c>
      <c r="D28" s="25">
        <v>12542</v>
      </c>
      <c r="E28" s="25">
        <v>752</v>
      </c>
      <c r="F28" s="25">
        <f t="shared" si="2"/>
        <v>13294</v>
      </c>
      <c r="G28" s="25">
        <f t="shared" si="3"/>
        <v>12542</v>
      </c>
      <c r="H28" s="25">
        <f t="shared" si="4"/>
        <v>752</v>
      </c>
    </row>
    <row r="29" spans="1:8" s="14" customFormat="1" ht="15.75" x14ac:dyDescent="0.25">
      <c r="A29" s="12">
        <f t="shared" si="0"/>
        <v>22</v>
      </c>
      <c r="B29" s="13" t="s">
        <v>28</v>
      </c>
      <c r="C29" s="25">
        <f t="shared" si="1"/>
        <v>18141</v>
      </c>
      <c r="D29" s="25">
        <v>17277</v>
      </c>
      <c r="E29" s="25">
        <v>864</v>
      </c>
      <c r="F29" s="25">
        <f t="shared" si="2"/>
        <v>18141</v>
      </c>
      <c r="G29" s="25">
        <f t="shared" si="3"/>
        <v>17277</v>
      </c>
      <c r="H29" s="25">
        <f t="shared" si="4"/>
        <v>864</v>
      </c>
    </row>
    <row r="30" spans="1:8" s="14" customFormat="1" ht="15.75" x14ac:dyDescent="0.25">
      <c r="A30" s="12">
        <f t="shared" si="0"/>
        <v>23</v>
      </c>
      <c r="B30" s="13" t="s">
        <v>29</v>
      </c>
      <c r="C30" s="25">
        <f t="shared" si="1"/>
        <v>6891</v>
      </c>
      <c r="D30" s="25">
        <v>6587</v>
      </c>
      <c r="E30" s="25">
        <v>304</v>
      </c>
      <c r="F30" s="25">
        <f t="shared" si="2"/>
        <v>6891</v>
      </c>
      <c r="G30" s="25">
        <f t="shared" si="3"/>
        <v>6587</v>
      </c>
      <c r="H30" s="25">
        <f t="shared" si="4"/>
        <v>304</v>
      </c>
    </row>
    <row r="31" spans="1:8" s="14" customFormat="1" ht="15.75" x14ac:dyDescent="0.25">
      <c r="A31" s="12">
        <f t="shared" si="0"/>
        <v>24</v>
      </c>
      <c r="B31" s="13" t="s">
        <v>30</v>
      </c>
      <c r="C31" s="25">
        <f t="shared" si="1"/>
        <v>44080</v>
      </c>
      <c r="D31" s="25">
        <v>41989</v>
      </c>
      <c r="E31" s="25">
        <v>2091</v>
      </c>
      <c r="F31" s="25">
        <f t="shared" si="2"/>
        <v>44080</v>
      </c>
      <c r="G31" s="25">
        <f t="shared" si="3"/>
        <v>41989</v>
      </c>
      <c r="H31" s="25">
        <f t="shared" si="4"/>
        <v>2091</v>
      </c>
    </row>
    <row r="32" spans="1:8" s="14" customFormat="1" ht="15.75" x14ac:dyDescent="0.25">
      <c r="A32" s="12">
        <f t="shared" si="0"/>
        <v>25</v>
      </c>
      <c r="B32" s="13" t="s">
        <v>31</v>
      </c>
      <c r="C32" s="25">
        <f t="shared" si="1"/>
        <v>27066</v>
      </c>
      <c r="D32" s="25">
        <v>25813</v>
      </c>
      <c r="E32" s="25">
        <v>1253</v>
      </c>
      <c r="F32" s="25">
        <f t="shared" si="2"/>
        <v>27066</v>
      </c>
      <c r="G32" s="25">
        <f t="shared" si="3"/>
        <v>25813</v>
      </c>
      <c r="H32" s="25">
        <f t="shared" si="4"/>
        <v>1253</v>
      </c>
    </row>
    <row r="33" spans="1:8" s="14" customFormat="1" ht="15.75" x14ac:dyDescent="0.25">
      <c r="A33" s="12">
        <f t="shared" si="0"/>
        <v>26</v>
      </c>
      <c r="B33" s="13" t="s">
        <v>32</v>
      </c>
      <c r="C33" s="25">
        <f t="shared" si="1"/>
        <v>6370</v>
      </c>
      <c r="D33" s="25">
        <v>6079</v>
      </c>
      <c r="E33" s="25">
        <v>291</v>
      </c>
      <c r="F33" s="25">
        <f t="shared" si="2"/>
        <v>6370</v>
      </c>
      <c r="G33" s="25">
        <f t="shared" si="3"/>
        <v>6079</v>
      </c>
      <c r="H33" s="25">
        <f t="shared" si="4"/>
        <v>291</v>
      </c>
    </row>
    <row r="34" spans="1:8" s="14" customFormat="1" ht="15.75" x14ac:dyDescent="0.25">
      <c r="A34" s="12">
        <f t="shared" si="0"/>
        <v>27</v>
      </c>
      <c r="B34" s="13" t="s">
        <v>33</v>
      </c>
      <c r="C34" s="25">
        <f t="shared" si="1"/>
        <v>39875</v>
      </c>
      <c r="D34" s="25">
        <v>37618</v>
      </c>
      <c r="E34" s="25">
        <v>2257</v>
      </c>
      <c r="F34" s="25">
        <f t="shared" si="2"/>
        <v>39875</v>
      </c>
      <c r="G34" s="25">
        <f t="shared" si="3"/>
        <v>37618</v>
      </c>
      <c r="H34" s="25">
        <f t="shared" si="4"/>
        <v>2257</v>
      </c>
    </row>
    <row r="35" spans="1:8" s="14" customFormat="1" ht="15.75" x14ac:dyDescent="0.25">
      <c r="A35" s="12">
        <f t="shared" si="0"/>
        <v>28</v>
      </c>
      <c r="B35" s="13" t="s">
        <v>34</v>
      </c>
      <c r="C35" s="25">
        <f t="shared" si="1"/>
        <v>18534</v>
      </c>
      <c r="D35" s="25">
        <v>17698</v>
      </c>
      <c r="E35" s="25">
        <v>836</v>
      </c>
      <c r="F35" s="25">
        <f t="shared" si="2"/>
        <v>18534</v>
      </c>
      <c r="G35" s="25">
        <f t="shared" si="3"/>
        <v>17698</v>
      </c>
      <c r="H35" s="25">
        <f t="shared" si="4"/>
        <v>836</v>
      </c>
    </row>
    <row r="36" spans="1:8" s="14" customFormat="1" ht="15.75" x14ac:dyDescent="0.25">
      <c r="A36" s="12">
        <f t="shared" si="0"/>
        <v>29</v>
      </c>
      <c r="B36" s="13" t="s">
        <v>35</v>
      </c>
      <c r="C36" s="25">
        <f t="shared" si="1"/>
        <v>40453</v>
      </c>
      <c r="D36" s="25">
        <v>38401</v>
      </c>
      <c r="E36" s="25">
        <v>2052</v>
      </c>
      <c r="F36" s="25">
        <f t="shared" si="2"/>
        <v>40453</v>
      </c>
      <c r="G36" s="25">
        <f t="shared" si="3"/>
        <v>38401</v>
      </c>
      <c r="H36" s="25">
        <f t="shared" si="4"/>
        <v>2052</v>
      </c>
    </row>
    <row r="37" spans="1:8" s="14" customFormat="1" ht="15.75" x14ac:dyDescent="0.25">
      <c r="A37" s="12">
        <f t="shared" si="0"/>
        <v>30</v>
      </c>
      <c r="B37" s="13" t="s">
        <v>36</v>
      </c>
      <c r="C37" s="25">
        <f t="shared" si="1"/>
        <v>8173</v>
      </c>
      <c r="D37" s="25">
        <v>7710</v>
      </c>
      <c r="E37" s="25">
        <v>463</v>
      </c>
      <c r="F37" s="25">
        <f t="shared" si="2"/>
        <v>8173</v>
      </c>
      <c r="G37" s="25">
        <f t="shared" si="3"/>
        <v>7710</v>
      </c>
      <c r="H37" s="25">
        <f t="shared" si="4"/>
        <v>463</v>
      </c>
    </row>
    <row r="38" spans="1:8" s="14" customFormat="1" ht="15.75" x14ac:dyDescent="0.25">
      <c r="A38" s="12">
        <f t="shared" si="0"/>
        <v>31</v>
      </c>
      <c r="B38" s="13" t="s">
        <v>37</v>
      </c>
      <c r="C38" s="25">
        <f t="shared" si="1"/>
        <v>14982</v>
      </c>
      <c r="D38" s="25">
        <v>14321</v>
      </c>
      <c r="E38" s="25">
        <v>661</v>
      </c>
      <c r="F38" s="25">
        <f t="shared" si="2"/>
        <v>14982</v>
      </c>
      <c r="G38" s="25">
        <f t="shared" si="3"/>
        <v>14321</v>
      </c>
      <c r="H38" s="25">
        <f t="shared" si="4"/>
        <v>661</v>
      </c>
    </row>
    <row r="39" spans="1:8" s="14" customFormat="1" ht="15.75" x14ac:dyDescent="0.25">
      <c r="A39" s="12">
        <f t="shared" si="0"/>
        <v>32</v>
      </c>
      <c r="B39" s="13" t="s">
        <v>38</v>
      </c>
      <c r="C39" s="25">
        <f t="shared" si="1"/>
        <v>12883</v>
      </c>
      <c r="D39" s="25">
        <v>12172</v>
      </c>
      <c r="E39" s="25">
        <v>711</v>
      </c>
      <c r="F39" s="25">
        <f t="shared" si="2"/>
        <v>12883</v>
      </c>
      <c r="G39" s="25">
        <f t="shared" si="3"/>
        <v>12172</v>
      </c>
      <c r="H39" s="25">
        <f t="shared" si="4"/>
        <v>711</v>
      </c>
    </row>
    <row r="40" spans="1:8" s="14" customFormat="1" ht="15.75" x14ac:dyDescent="0.25">
      <c r="A40" s="12">
        <f t="shared" si="0"/>
        <v>33</v>
      </c>
      <c r="B40" s="13" t="s">
        <v>39</v>
      </c>
      <c r="C40" s="25">
        <f t="shared" si="1"/>
        <v>9304</v>
      </c>
      <c r="D40" s="25">
        <v>8833</v>
      </c>
      <c r="E40" s="25">
        <v>471</v>
      </c>
      <c r="F40" s="25">
        <f t="shared" si="2"/>
        <v>9304</v>
      </c>
      <c r="G40" s="25">
        <f t="shared" si="3"/>
        <v>8833</v>
      </c>
      <c r="H40" s="25">
        <f t="shared" si="4"/>
        <v>471</v>
      </c>
    </row>
    <row r="41" spans="1:8" s="14" customFormat="1" ht="15.75" x14ac:dyDescent="0.25">
      <c r="A41" s="12">
        <f t="shared" si="0"/>
        <v>34</v>
      </c>
      <c r="B41" s="13" t="s">
        <v>40</v>
      </c>
      <c r="C41" s="25">
        <f t="shared" si="1"/>
        <v>17959</v>
      </c>
      <c r="D41" s="25">
        <v>17054</v>
      </c>
      <c r="E41" s="25">
        <v>905</v>
      </c>
      <c r="F41" s="25">
        <f t="shared" si="2"/>
        <v>17959</v>
      </c>
      <c r="G41" s="25">
        <f t="shared" si="3"/>
        <v>17054</v>
      </c>
      <c r="H41" s="25">
        <f t="shared" si="4"/>
        <v>905</v>
      </c>
    </row>
    <row r="42" spans="1:8" s="14" customFormat="1" ht="15.75" x14ac:dyDescent="0.25">
      <c r="A42" s="12">
        <f t="shared" si="0"/>
        <v>35</v>
      </c>
      <c r="B42" s="13" t="s">
        <v>41</v>
      </c>
      <c r="C42" s="25">
        <f t="shared" si="1"/>
        <v>9122</v>
      </c>
      <c r="D42" s="25">
        <v>8671</v>
      </c>
      <c r="E42" s="25">
        <v>451</v>
      </c>
      <c r="F42" s="25">
        <f t="shared" si="2"/>
        <v>9122</v>
      </c>
      <c r="G42" s="25">
        <f t="shared" si="3"/>
        <v>8671</v>
      </c>
      <c r="H42" s="25">
        <f t="shared" si="4"/>
        <v>451</v>
      </c>
    </row>
    <row r="43" spans="1:8" s="14" customFormat="1" ht="15.75" x14ac:dyDescent="0.25">
      <c r="A43" s="12">
        <f t="shared" si="0"/>
        <v>36</v>
      </c>
      <c r="B43" s="13" t="s">
        <v>42</v>
      </c>
      <c r="C43" s="25">
        <f t="shared" si="1"/>
        <v>13936</v>
      </c>
      <c r="D43" s="25">
        <v>13294</v>
      </c>
      <c r="E43" s="25">
        <v>642</v>
      </c>
      <c r="F43" s="25">
        <f t="shared" si="2"/>
        <v>13936</v>
      </c>
      <c r="G43" s="25">
        <f t="shared" si="3"/>
        <v>13294</v>
      </c>
      <c r="H43" s="25">
        <f t="shared" si="4"/>
        <v>642</v>
      </c>
    </row>
    <row r="44" spans="1:8" s="14" customFormat="1" ht="15.75" x14ac:dyDescent="0.25">
      <c r="A44" s="12">
        <f t="shared" si="0"/>
        <v>37</v>
      </c>
      <c r="B44" s="13" t="s">
        <v>43</v>
      </c>
      <c r="C44" s="25">
        <f t="shared" si="1"/>
        <v>28303</v>
      </c>
      <c r="D44" s="25">
        <v>27054</v>
      </c>
      <c r="E44" s="25">
        <v>1249</v>
      </c>
      <c r="F44" s="25">
        <f t="shared" si="2"/>
        <v>28303</v>
      </c>
      <c r="G44" s="25">
        <f t="shared" si="3"/>
        <v>27054</v>
      </c>
      <c r="H44" s="25">
        <f t="shared" si="4"/>
        <v>1249</v>
      </c>
    </row>
    <row r="45" spans="1:8" s="14" customFormat="1" ht="15.75" x14ac:dyDescent="0.25">
      <c r="A45" s="12">
        <f t="shared" si="0"/>
        <v>38</v>
      </c>
      <c r="B45" s="13" t="s">
        <v>44</v>
      </c>
      <c r="C45" s="25">
        <f t="shared" si="1"/>
        <v>6058</v>
      </c>
      <c r="D45" s="25">
        <v>5715</v>
      </c>
      <c r="E45" s="25">
        <v>343</v>
      </c>
      <c r="F45" s="25">
        <f t="shared" si="2"/>
        <v>6058</v>
      </c>
      <c r="G45" s="25">
        <f t="shared" si="3"/>
        <v>5715</v>
      </c>
      <c r="H45" s="25">
        <f t="shared" si="4"/>
        <v>343</v>
      </c>
    </row>
    <row r="46" spans="1:8" ht="15.75" x14ac:dyDescent="0.25">
      <c r="A46" s="10">
        <f t="shared" si="0"/>
        <v>39</v>
      </c>
      <c r="B46" s="11" t="s">
        <v>45</v>
      </c>
      <c r="C46" s="25">
        <f t="shared" si="1"/>
        <v>26108</v>
      </c>
      <c r="D46" s="25">
        <v>24853</v>
      </c>
      <c r="E46" s="25">
        <v>1255</v>
      </c>
      <c r="F46" s="25">
        <f t="shared" si="2"/>
        <v>26108</v>
      </c>
      <c r="G46" s="25">
        <f t="shared" si="3"/>
        <v>24853</v>
      </c>
      <c r="H46" s="25">
        <f t="shared" si="4"/>
        <v>1255</v>
      </c>
    </row>
    <row r="47" spans="1:8" ht="15.75" x14ac:dyDescent="0.25">
      <c r="A47" s="10">
        <f t="shared" si="0"/>
        <v>40</v>
      </c>
      <c r="B47" s="11" t="s">
        <v>46</v>
      </c>
      <c r="C47" s="25">
        <f t="shared" si="1"/>
        <v>64201</v>
      </c>
      <c r="D47" s="25">
        <v>61369</v>
      </c>
      <c r="E47" s="25">
        <v>2832</v>
      </c>
      <c r="F47" s="25">
        <f t="shared" si="2"/>
        <v>64201</v>
      </c>
      <c r="G47" s="25">
        <f t="shared" si="3"/>
        <v>61369</v>
      </c>
      <c r="H47" s="25">
        <f t="shared" si="4"/>
        <v>2832</v>
      </c>
    </row>
    <row r="48" spans="1:8" ht="15.75" x14ac:dyDescent="0.25">
      <c r="A48" s="10">
        <f>A47+1</f>
        <v>41</v>
      </c>
      <c r="B48" s="11" t="s">
        <v>47</v>
      </c>
      <c r="C48" s="25">
        <f t="shared" si="1"/>
        <v>12562</v>
      </c>
      <c r="D48" s="25">
        <v>11979</v>
      </c>
      <c r="E48" s="25">
        <v>583</v>
      </c>
      <c r="F48" s="25">
        <f t="shared" si="2"/>
        <v>12562</v>
      </c>
      <c r="G48" s="25">
        <f t="shared" si="3"/>
        <v>11979</v>
      </c>
      <c r="H48" s="25">
        <f t="shared" si="4"/>
        <v>583</v>
      </c>
    </row>
    <row r="49" spans="1:8" ht="15.75" x14ac:dyDescent="0.25">
      <c r="A49" s="10">
        <f>A48+1</f>
        <v>42</v>
      </c>
      <c r="B49" s="11" t="s">
        <v>48</v>
      </c>
      <c r="C49" s="25">
        <f t="shared" si="1"/>
        <v>27033</v>
      </c>
      <c r="D49" s="25">
        <v>25801</v>
      </c>
      <c r="E49" s="25">
        <v>1232</v>
      </c>
      <c r="F49" s="25">
        <f t="shared" si="2"/>
        <v>27033</v>
      </c>
      <c r="G49" s="25">
        <f t="shared" si="3"/>
        <v>25801</v>
      </c>
      <c r="H49" s="25">
        <f t="shared" si="4"/>
        <v>1232</v>
      </c>
    </row>
    <row r="50" spans="1:8" ht="15.75" x14ac:dyDescent="0.25">
      <c r="A50" s="10">
        <f>A49+1</f>
        <v>43</v>
      </c>
      <c r="B50" s="11" t="s">
        <v>49</v>
      </c>
      <c r="C50" s="25">
        <f t="shared" si="1"/>
        <v>3776</v>
      </c>
      <c r="D50" s="25">
        <v>3609</v>
      </c>
      <c r="E50" s="25">
        <v>167</v>
      </c>
      <c r="F50" s="25">
        <f t="shared" si="2"/>
        <v>3776</v>
      </c>
      <c r="G50" s="25">
        <f t="shared" si="3"/>
        <v>3609</v>
      </c>
      <c r="H50" s="25">
        <f t="shared" si="4"/>
        <v>167</v>
      </c>
    </row>
    <row r="51" spans="1:8" ht="15.75" x14ac:dyDescent="0.25">
      <c r="A51" s="10"/>
      <c r="B51" s="15" t="s">
        <v>50</v>
      </c>
      <c r="C51" s="26">
        <f>SUM(C8:C50)</f>
        <v>2123259</v>
      </c>
      <c r="D51" s="26">
        <f t="shared" ref="D51:H51" si="5">SUM(D8:D50)</f>
        <v>2023734</v>
      </c>
      <c r="E51" s="26">
        <f t="shared" si="5"/>
        <v>99525</v>
      </c>
      <c r="F51" s="26">
        <f t="shared" si="5"/>
        <v>2123259</v>
      </c>
      <c r="G51" s="26">
        <f t="shared" si="5"/>
        <v>2023734</v>
      </c>
      <c r="H51" s="26">
        <f t="shared" si="5"/>
        <v>99525</v>
      </c>
    </row>
    <row r="52" spans="1:8" ht="15.75" x14ac:dyDescent="0.25">
      <c r="A52" s="10"/>
      <c r="B52" s="15" t="s">
        <v>51</v>
      </c>
      <c r="C52" s="26">
        <v>20577.3</v>
      </c>
      <c r="D52" s="25"/>
      <c r="E52" s="25"/>
      <c r="F52" s="26">
        <v>20577.3</v>
      </c>
      <c r="G52" s="25"/>
      <c r="H52" s="25"/>
    </row>
    <row r="53" spans="1:8" ht="13.5" customHeight="1" x14ac:dyDescent="0.2">
      <c r="A53" s="17"/>
      <c r="B53" s="18" t="s">
        <v>52</v>
      </c>
      <c r="C53" s="16">
        <f>C51+C52</f>
        <v>2143836.2999999998</v>
      </c>
      <c r="D53" s="16">
        <f t="shared" ref="D53:H53" si="6">D51+D52</f>
        <v>2023734</v>
      </c>
      <c r="E53" s="16">
        <f t="shared" si="6"/>
        <v>99525</v>
      </c>
      <c r="F53" s="16">
        <f t="shared" si="6"/>
        <v>2143836.2999999998</v>
      </c>
      <c r="G53" s="16">
        <f t="shared" si="6"/>
        <v>2023734</v>
      </c>
      <c r="H53" s="16">
        <f t="shared" si="6"/>
        <v>99525</v>
      </c>
    </row>
    <row r="54" spans="1:8" ht="18.75" x14ac:dyDescent="0.3">
      <c r="A54" s="19"/>
      <c r="B54" s="19"/>
      <c r="C54" s="20"/>
      <c r="D54" s="19"/>
      <c r="E54" s="19"/>
    </row>
    <row r="55" spans="1:8" ht="15" x14ac:dyDescent="0.25">
      <c r="A55" s="19"/>
      <c r="B55" s="19"/>
      <c r="C55" s="19"/>
      <c r="D55" s="19"/>
      <c r="E55" s="19"/>
    </row>
    <row r="56" spans="1:8" ht="15" x14ac:dyDescent="0.25">
      <c r="A56" s="19"/>
      <c r="B56" s="19"/>
      <c r="C56" s="21"/>
      <c r="D56" s="19"/>
      <c r="E56" s="19"/>
    </row>
  </sheetData>
  <mergeCells count="10">
    <mergeCell ref="A1:H1"/>
    <mergeCell ref="A2:H2"/>
    <mergeCell ref="D5:E5"/>
    <mergeCell ref="G5:H5"/>
    <mergeCell ref="C4:E4"/>
    <mergeCell ref="F5:F6"/>
    <mergeCell ref="F4:H4"/>
    <mergeCell ref="A4:A6"/>
    <mergeCell ref="B4:B6"/>
    <mergeCell ref="C5:C6"/>
  </mergeCells>
  <phoneticPr fontId="15" type="noConversion"/>
  <printOptions horizontalCentered="1"/>
  <pageMargins left="0.70866141732283472" right="0.55118110236220474" top="0.62992125984251968" bottom="0.55118110236220474" header="0.19685039370078741" footer="0.31496062992125984"/>
  <pageSetup paperSize="9" scale="87" fitToHeight="0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2016-2017</vt:lpstr>
      <vt:lpstr>'приложение 2016-2017'!Заголовки_для_печати</vt:lpstr>
      <vt:lpstr>'приложение 2016-2017'!Область_печати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Sazhina</cp:lastModifiedBy>
  <cp:lastPrinted>2014-10-17T11:05:37Z</cp:lastPrinted>
  <dcterms:created xsi:type="dcterms:W3CDTF">2013-10-17T11:09:25Z</dcterms:created>
  <dcterms:modified xsi:type="dcterms:W3CDTF">2014-10-17T11:05:44Z</dcterms:modified>
</cp:coreProperties>
</file>